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conto commerciale" sheetId="1" r:id="rId1"/>
    <sheet name="presentazione" sheetId="2" r:id="rId2"/>
    <sheet name="interesse semplice" sheetId="3" r:id="rId3"/>
    <sheet name="interesse composto" sheetId="4" r:id="rId4"/>
  </sheets>
  <definedNames/>
  <calcPr fullCalcOnLoad="1"/>
</workbook>
</file>

<file path=xl/sharedStrings.xml><?xml version="1.0" encoding="utf-8"?>
<sst xmlns="http://schemas.openxmlformats.org/spreadsheetml/2006/main" count="13" uniqueCount="7">
  <si>
    <t>REGIME FINANZIARIO DELL'INTERESSE SEMPLICE</t>
  </si>
  <si>
    <t>TABELLA DEI MONTANTI AL VARIARE DEL TASSO E DEL TEMPO</t>
  </si>
  <si>
    <t>capitale</t>
  </si>
  <si>
    <t>tasso</t>
  </si>
  <si>
    <t>REGIME FINANZIARIO DELLO SCONTO COMMERCIALE</t>
  </si>
  <si>
    <t>FOGLIO ELETTRONICO PER IL CALCOLO DEL MONTANTE</t>
  </si>
  <si>
    <t>REGIME FINANZIARIO DELL'INTERESSE COMPOSTO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</si>
</sst>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3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Regime finanziario dello sconto commerciale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0,02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'sconto commerciale'!$A$7:$A$18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0,04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'sconto commerciale'!$B$7:$B$18</c:f>
              <c:numCache>
                <c:ptCount val="12"/>
                <c:pt idx="0">
                  <c:v>1020.4081632653061</c:v>
                </c:pt>
                <c:pt idx="1">
                  <c:v>1041.6666666666667</c:v>
                </c:pt>
                <c:pt idx="2">
                  <c:v>1063.8297872340427</c:v>
                </c:pt>
                <c:pt idx="3">
                  <c:v>1086.9565217391305</c:v>
                </c:pt>
                <c:pt idx="4">
                  <c:v>1111.111111111111</c:v>
                </c:pt>
                <c:pt idx="5">
                  <c:v>1136.3636363636363</c:v>
                </c:pt>
                <c:pt idx="6">
                  <c:v>1162.7906976744187</c:v>
                </c:pt>
                <c:pt idx="7">
                  <c:v>1190.4761904761906</c:v>
                </c:pt>
                <c:pt idx="8">
                  <c:v>1219.5121951219512</c:v>
                </c:pt>
                <c:pt idx="9">
                  <c:v>1250</c:v>
                </c:pt>
                <c:pt idx="10">
                  <c:v>1282.051282051282</c:v>
                </c:pt>
                <c:pt idx="11">
                  <c:v>1315.7894736842104</c:v>
                </c:pt>
              </c:numCache>
            </c:numRef>
          </c:val>
          <c:smooth val="0"/>
        </c:ser>
        <c:ser>
          <c:idx val="2"/>
          <c:order val="2"/>
          <c:tx>
            <c:v>0,06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'sconto commerciale'!$C$7:$C$18</c:f>
              <c:numCache>
                <c:ptCount val="12"/>
                <c:pt idx="0">
                  <c:v>1041.6666666666667</c:v>
                </c:pt>
                <c:pt idx="1">
                  <c:v>1086.9565217391305</c:v>
                </c:pt>
                <c:pt idx="2">
                  <c:v>1136.3636363636363</c:v>
                </c:pt>
                <c:pt idx="3">
                  <c:v>1190.4761904761906</c:v>
                </c:pt>
                <c:pt idx="4">
                  <c:v>1250</c:v>
                </c:pt>
                <c:pt idx="5">
                  <c:v>1315.7894736842104</c:v>
                </c:pt>
                <c:pt idx="6">
                  <c:v>1388.888888888889</c:v>
                </c:pt>
                <c:pt idx="7">
                  <c:v>1470.5882352941178</c:v>
                </c:pt>
                <c:pt idx="8">
                  <c:v>1562.5</c:v>
                </c:pt>
                <c:pt idx="9">
                  <c:v>1666.6666666666667</c:v>
                </c:pt>
                <c:pt idx="10">
                  <c:v>1785.7142857142856</c:v>
                </c:pt>
                <c:pt idx="11">
                  <c:v>1923.076923076923</c:v>
                </c:pt>
              </c:numCache>
            </c:numRef>
          </c:val>
          <c:smooth val="0"/>
        </c:ser>
        <c:ser>
          <c:idx val="3"/>
          <c:order val="3"/>
          <c:tx>
            <c:v>0,08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'sconto commerciale'!$D$7:$D$18</c:f>
              <c:numCache>
                <c:ptCount val="12"/>
                <c:pt idx="0">
                  <c:v>1063.8297872340427</c:v>
                </c:pt>
                <c:pt idx="1">
                  <c:v>1136.3636363636363</c:v>
                </c:pt>
                <c:pt idx="2">
                  <c:v>1219.5121951219512</c:v>
                </c:pt>
                <c:pt idx="3">
                  <c:v>1315.7894736842104</c:v>
                </c:pt>
                <c:pt idx="4">
                  <c:v>1428.5714285714287</c:v>
                </c:pt>
                <c:pt idx="5">
                  <c:v>1562.5</c:v>
                </c:pt>
                <c:pt idx="6">
                  <c:v>1724.1379310344826</c:v>
                </c:pt>
                <c:pt idx="7">
                  <c:v>1923.076923076923</c:v>
                </c:pt>
                <c:pt idx="8">
                  <c:v>2173.913043478261</c:v>
                </c:pt>
                <c:pt idx="9">
                  <c:v>2500</c:v>
                </c:pt>
                <c:pt idx="10">
                  <c:v>2941.1764705882347</c:v>
                </c:pt>
                <c:pt idx="11">
                  <c:v>3571.428571428571</c:v>
                </c:pt>
              </c:numCache>
            </c:numRef>
          </c:val>
          <c:smooth val="0"/>
        </c:ser>
        <c:ser>
          <c:idx val="4"/>
          <c:order val="4"/>
          <c:tx>
            <c:v>0,1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'sconto commerciale'!$E$7:$E$18</c:f>
              <c:numCache>
                <c:ptCount val="12"/>
                <c:pt idx="0">
                  <c:v>1086.9565217391305</c:v>
                </c:pt>
                <c:pt idx="1">
                  <c:v>1190.4761904761906</c:v>
                </c:pt>
                <c:pt idx="2">
                  <c:v>1315.7894736842104</c:v>
                </c:pt>
                <c:pt idx="3">
                  <c:v>1470.5882352941178</c:v>
                </c:pt>
                <c:pt idx="4">
                  <c:v>1666.6666666666667</c:v>
                </c:pt>
                <c:pt idx="5">
                  <c:v>1923.076923076923</c:v>
                </c:pt>
                <c:pt idx="6">
                  <c:v>2272.727272727273</c:v>
                </c:pt>
                <c:pt idx="7">
                  <c:v>2777.777777777778</c:v>
                </c:pt>
                <c:pt idx="8">
                  <c:v>3571.428571428571</c:v>
                </c:pt>
                <c:pt idx="9">
                  <c:v>5000.000000000001</c:v>
                </c:pt>
                <c:pt idx="10">
                  <c:v>8333.333333333334</c:v>
                </c:pt>
                <c:pt idx="11">
                  <c:v>24999.999999999978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'sconto commerciale'!$F$7:$F$18</c:f>
              <c:numCache>
                <c:ptCount val="12"/>
                <c:pt idx="0">
                  <c:v>1111.111111111111</c:v>
                </c:pt>
                <c:pt idx="1">
                  <c:v>1250</c:v>
                </c:pt>
                <c:pt idx="2">
                  <c:v>1428.5714285714287</c:v>
                </c:pt>
                <c:pt idx="3">
                  <c:v>1666.6666666666667</c:v>
                </c:pt>
                <c:pt idx="4">
                  <c:v>2000</c:v>
                </c:pt>
                <c:pt idx="5">
                  <c:v>2500.0000000000005</c:v>
                </c:pt>
                <c:pt idx="6">
                  <c:v>3333.333333333334</c:v>
                </c:pt>
                <c:pt idx="7">
                  <c:v>5000.000000000001</c:v>
                </c:pt>
                <c:pt idx="8">
                  <c:v>10000.000000000002</c:v>
                </c:pt>
                <c:pt idx="9">
                  <c:v>0</c:v>
                </c:pt>
                <c:pt idx="10">
                  <c:v>-9999.99999999999</c:v>
                </c:pt>
                <c:pt idx="11">
                  <c:v>-4999.999999999995</c:v>
                </c:pt>
              </c:numCache>
            </c:numRef>
          </c:val>
          <c:smooth val="0"/>
        </c:ser>
        <c:marker val="1"/>
        <c:axId val="43720437"/>
        <c:axId val="57939614"/>
      </c:lineChart>
      <c:catAx>
        <c:axId val="4372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39614"/>
        <c:crosses val="autoZero"/>
        <c:auto val="1"/>
        <c:lblOffset val="100"/>
        <c:noMultiLvlLbl val="0"/>
      </c:catAx>
      <c:valAx>
        <c:axId val="57939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Regime finanziario dell'interesse semplice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0,02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semplice'!$A$7:$A$18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0,04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semplice'!$B$7:$B$18</c:f>
              <c:numCache>
                <c:ptCount val="12"/>
                <c:pt idx="0">
                  <c:v>1020</c:v>
                </c:pt>
                <c:pt idx="1">
                  <c:v>1040</c:v>
                </c:pt>
                <c:pt idx="2">
                  <c:v>1060</c:v>
                </c:pt>
                <c:pt idx="3">
                  <c:v>1080</c:v>
                </c:pt>
                <c:pt idx="4">
                  <c:v>1100</c:v>
                </c:pt>
                <c:pt idx="5">
                  <c:v>1120</c:v>
                </c:pt>
                <c:pt idx="6">
                  <c:v>1140.0000000000002</c:v>
                </c:pt>
                <c:pt idx="7">
                  <c:v>1160</c:v>
                </c:pt>
                <c:pt idx="8">
                  <c:v>1180</c:v>
                </c:pt>
                <c:pt idx="9">
                  <c:v>1200</c:v>
                </c:pt>
                <c:pt idx="10">
                  <c:v>1220</c:v>
                </c:pt>
                <c:pt idx="11">
                  <c:v>1240</c:v>
                </c:pt>
              </c:numCache>
            </c:numRef>
          </c:val>
          <c:smooth val="0"/>
        </c:ser>
        <c:ser>
          <c:idx val="2"/>
          <c:order val="2"/>
          <c:tx>
            <c:v>0,06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semplice'!$C$7:$C$18</c:f>
              <c:numCache>
                <c:ptCount val="12"/>
                <c:pt idx="0">
                  <c:v>1040</c:v>
                </c:pt>
                <c:pt idx="1">
                  <c:v>1080</c:v>
                </c:pt>
                <c:pt idx="2">
                  <c:v>1120</c:v>
                </c:pt>
                <c:pt idx="3">
                  <c:v>1160</c:v>
                </c:pt>
                <c:pt idx="4">
                  <c:v>1200</c:v>
                </c:pt>
                <c:pt idx="5">
                  <c:v>1240</c:v>
                </c:pt>
                <c:pt idx="6">
                  <c:v>1280</c:v>
                </c:pt>
                <c:pt idx="7">
                  <c:v>1320</c:v>
                </c:pt>
                <c:pt idx="8">
                  <c:v>1359.9999999999998</c:v>
                </c:pt>
                <c:pt idx="9">
                  <c:v>1400</c:v>
                </c:pt>
                <c:pt idx="10">
                  <c:v>1440</c:v>
                </c:pt>
                <c:pt idx="11">
                  <c:v>1480</c:v>
                </c:pt>
              </c:numCache>
            </c:numRef>
          </c:val>
          <c:smooth val="0"/>
        </c:ser>
        <c:ser>
          <c:idx val="3"/>
          <c:order val="3"/>
          <c:tx>
            <c:v>0,08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semplice'!$D$7:$D$18</c:f>
              <c:numCache>
                <c:ptCount val="12"/>
                <c:pt idx="0">
                  <c:v>1060</c:v>
                </c:pt>
                <c:pt idx="1">
                  <c:v>1120</c:v>
                </c:pt>
                <c:pt idx="2">
                  <c:v>1180</c:v>
                </c:pt>
                <c:pt idx="3">
                  <c:v>1240</c:v>
                </c:pt>
                <c:pt idx="4">
                  <c:v>1300</c:v>
                </c:pt>
                <c:pt idx="5">
                  <c:v>1359.9999999999998</c:v>
                </c:pt>
                <c:pt idx="6">
                  <c:v>1420</c:v>
                </c:pt>
                <c:pt idx="7">
                  <c:v>1480</c:v>
                </c:pt>
                <c:pt idx="8">
                  <c:v>1540</c:v>
                </c:pt>
                <c:pt idx="9">
                  <c:v>1600</c:v>
                </c:pt>
                <c:pt idx="10">
                  <c:v>1660</c:v>
                </c:pt>
                <c:pt idx="11">
                  <c:v>1720</c:v>
                </c:pt>
              </c:numCache>
            </c:numRef>
          </c:val>
          <c:smooth val="0"/>
        </c:ser>
        <c:ser>
          <c:idx val="4"/>
          <c:order val="4"/>
          <c:tx>
            <c:v>0,1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semplice'!$E$7:$E$18</c:f>
              <c:numCache>
                <c:ptCount val="12"/>
                <c:pt idx="0">
                  <c:v>1080</c:v>
                </c:pt>
                <c:pt idx="1">
                  <c:v>1160</c:v>
                </c:pt>
                <c:pt idx="2">
                  <c:v>1240</c:v>
                </c:pt>
                <c:pt idx="3">
                  <c:v>1320</c:v>
                </c:pt>
                <c:pt idx="4">
                  <c:v>1400</c:v>
                </c:pt>
                <c:pt idx="5">
                  <c:v>1480</c:v>
                </c:pt>
                <c:pt idx="6">
                  <c:v>1560</c:v>
                </c:pt>
                <c:pt idx="7">
                  <c:v>1640.0000000000002</c:v>
                </c:pt>
                <c:pt idx="8">
                  <c:v>1720</c:v>
                </c:pt>
                <c:pt idx="9">
                  <c:v>1800</c:v>
                </c:pt>
                <c:pt idx="10">
                  <c:v>1880</c:v>
                </c:pt>
                <c:pt idx="11">
                  <c:v>1960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semplice'!$F$7:$F$18</c:f>
              <c:numCache>
                <c:ptCount val="12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1700.0000000000002</c:v>
                </c:pt>
                <c:pt idx="7">
                  <c:v>1800</c:v>
                </c:pt>
                <c:pt idx="8">
                  <c:v>1900</c:v>
                </c:pt>
                <c:pt idx="9">
                  <c:v>2000</c:v>
                </c:pt>
                <c:pt idx="10">
                  <c:v>2100</c:v>
                </c:pt>
                <c:pt idx="11">
                  <c:v>2200</c:v>
                </c:pt>
              </c:numCache>
            </c:numRef>
          </c:val>
          <c:smooth val="0"/>
        </c:ser>
        <c:marker val="1"/>
        <c:axId val="51694479"/>
        <c:axId val="62597128"/>
      </c:lineChart>
      <c:catAx>
        <c:axId val="5169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7128"/>
        <c:crosses val="autoZero"/>
        <c:auto val="1"/>
        <c:lblOffset val="100"/>
        <c:noMultiLvlLbl val="0"/>
      </c:catAx>
      <c:valAx>
        <c:axId val="62597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94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Regime finanziario dell'interesse composto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0,02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composto'!$A$7:$A$18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0,04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composto'!$B$7:$B$18</c:f>
              <c:numCache>
                <c:ptCount val="12"/>
                <c:pt idx="0">
                  <c:v>1020</c:v>
                </c:pt>
                <c:pt idx="1">
                  <c:v>1040.4</c:v>
                </c:pt>
                <c:pt idx="2">
                  <c:v>1061.2079999999999</c:v>
                </c:pt>
                <c:pt idx="3">
                  <c:v>1082.43216</c:v>
                </c:pt>
                <c:pt idx="4">
                  <c:v>1104.0808032</c:v>
                </c:pt>
                <c:pt idx="5">
                  <c:v>1126.1624192640002</c:v>
                </c:pt>
                <c:pt idx="6">
                  <c:v>1148.6856676492798</c:v>
                </c:pt>
                <c:pt idx="7">
                  <c:v>1171.6593810022655</c:v>
                </c:pt>
                <c:pt idx="8">
                  <c:v>1195.0925686223109</c:v>
                </c:pt>
                <c:pt idx="9">
                  <c:v>1218.9944199947572</c:v>
                </c:pt>
                <c:pt idx="10">
                  <c:v>1243.374308394652</c:v>
                </c:pt>
                <c:pt idx="11">
                  <c:v>1268.2417945625452</c:v>
                </c:pt>
              </c:numCache>
            </c:numRef>
          </c:val>
          <c:smooth val="0"/>
        </c:ser>
        <c:ser>
          <c:idx val="2"/>
          <c:order val="2"/>
          <c:tx>
            <c:v>0,06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composto'!$C$7:$C$18</c:f>
              <c:numCache>
                <c:ptCount val="12"/>
                <c:pt idx="0">
                  <c:v>1040</c:v>
                </c:pt>
                <c:pt idx="1">
                  <c:v>1081.6000000000001</c:v>
                </c:pt>
                <c:pt idx="2">
                  <c:v>1124.864</c:v>
                </c:pt>
                <c:pt idx="3">
                  <c:v>1169.8585600000001</c:v>
                </c:pt>
                <c:pt idx="4">
                  <c:v>1216.6529024000004</c:v>
                </c:pt>
                <c:pt idx="5">
                  <c:v>1265.3190184960004</c:v>
                </c:pt>
                <c:pt idx="6">
                  <c:v>1315.9317792358402</c:v>
                </c:pt>
                <c:pt idx="7">
                  <c:v>1368.569050405274</c:v>
                </c:pt>
                <c:pt idx="8">
                  <c:v>1423.3118124214852</c:v>
                </c:pt>
                <c:pt idx="9">
                  <c:v>1480.2442849183446</c:v>
                </c:pt>
                <c:pt idx="10">
                  <c:v>1539.4540563150783</c:v>
                </c:pt>
                <c:pt idx="11">
                  <c:v>1601.0322185676816</c:v>
                </c:pt>
              </c:numCache>
            </c:numRef>
          </c:val>
          <c:smooth val="0"/>
        </c:ser>
        <c:ser>
          <c:idx val="3"/>
          <c:order val="3"/>
          <c:tx>
            <c:v>0,08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composto'!$D$7:$D$18</c:f>
              <c:numCache>
                <c:ptCount val="12"/>
                <c:pt idx="0">
                  <c:v>1060</c:v>
                </c:pt>
                <c:pt idx="1">
                  <c:v>1123.6000000000001</c:v>
                </c:pt>
                <c:pt idx="2">
                  <c:v>1191.0160000000003</c:v>
                </c:pt>
                <c:pt idx="3">
                  <c:v>1262.4769600000004</c:v>
                </c:pt>
                <c:pt idx="4">
                  <c:v>1338.2255776000004</c:v>
                </c:pt>
                <c:pt idx="5">
                  <c:v>1418.5191122560007</c:v>
                </c:pt>
                <c:pt idx="6">
                  <c:v>1503.6302589913607</c:v>
                </c:pt>
                <c:pt idx="7">
                  <c:v>1593.8480745308423</c:v>
                </c:pt>
                <c:pt idx="8">
                  <c:v>1689.4789590026928</c:v>
                </c:pt>
                <c:pt idx="9">
                  <c:v>1790.8476965428547</c:v>
                </c:pt>
                <c:pt idx="10">
                  <c:v>1898.2985583354262</c:v>
                </c:pt>
                <c:pt idx="11">
                  <c:v>2012.1964718355518</c:v>
                </c:pt>
              </c:numCache>
            </c:numRef>
          </c:val>
          <c:smooth val="0"/>
        </c:ser>
        <c:ser>
          <c:idx val="4"/>
          <c:order val="4"/>
          <c:tx>
            <c:v>0,1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composto'!$E$7:$E$18</c:f>
              <c:numCache>
                <c:ptCount val="12"/>
                <c:pt idx="0">
                  <c:v>1080</c:v>
                </c:pt>
                <c:pt idx="1">
                  <c:v>1166.4</c:v>
                </c:pt>
                <c:pt idx="2">
                  <c:v>1259.7120000000002</c:v>
                </c:pt>
                <c:pt idx="3">
                  <c:v>1360.4889600000004</c:v>
                </c:pt>
                <c:pt idx="4">
                  <c:v>1469.3280768000004</c:v>
                </c:pt>
                <c:pt idx="5">
                  <c:v>1586.8743229440006</c:v>
                </c:pt>
                <c:pt idx="6">
                  <c:v>1713.8242687795207</c:v>
                </c:pt>
                <c:pt idx="7">
                  <c:v>1850.9302102818824</c:v>
                </c:pt>
                <c:pt idx="8">
                  <c:v>1999.004627104433</c:v>
                </c:pt>
                <c:pt idx="9">
                  <c:v>2158.9249972727876</c:v>
                </c:pt>
                <c:pt idx="10">
                  <c:v>2331.6389970546106</c:v>
                </c:pt>
                <c:pt idx="11">
                  <c:v>2518.1701168189797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'interesse composto'!$F$7:$F$18</c:f>
              <c:numCache>
                <c:ptCount val="12"/>
                <c:pt idx="0">
                  <c:v>1100</c:v>
                </c:pt>
                <c:pt idx="1">
                  <c:v>1210.0000000000002</c:v>
                </c:pt>
                <c:pt idx="2">
                  <c:v>1331.0000000000005</c:v>
                </c:pt>
                <c:pt idx="3">
                  <c:v>1464.1000000000004</c:v>
                </c:pt>
                <c:pt idx="4">
                  <c:v>1610.5100000000004</c:v>
                </c:pt>
                <c:pt idx="5">
                  <c:v>1771.5610000000008</c:v>
                </c:pt>
                <c:pt idx="6">
                  <c:v>1948.7171000000012</c:v>
                </c:pt>
                <c:pt idx="7">
                  <c:v>2143.588810000001</c:v>
                </c:pt>
                <c:pt idx="8">
                  <c:v>2357.9476910000017</c:v>
                </c:pt>
                <c:pt idx="9">
                  <c:v>2593.742460100002</c:v>
                </c:pt>
                <c:pt idx="10">
                  <c:v>2853.1167061100023</c:v>
                </c:pt>
                <c:pt idx="11">
                  <c:v>3138.4283767210027</c:v>
                </c:pt>
              </c:numCache>
            </c:numRef>
          </c:val>
          <c:smooth val="0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02578"/>
        <c:crosses val="autoZero"/>
        <c:auto val="1"/>
        <c:lblOffset val="100"/>
        <c:noMultiLvlLbl val="0"/>
      </c:catAx>
      <c:valAx>
        <c:axId val="37202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03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7</xdr:col>
      <xdr:colOff>542925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3209925"/>
        <a:ext cx="48101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9</xdr:col>
      <xdr:colOff>0</xdr:colOff>
      <xdr:row>13</xdr:row>
      <xdr:rowOff>28575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9525" y="400050"/>
          <a:ext cx="5534025" cy="1800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L’applicazione ha lo scopo di evidenziare le variazioni del montante in funzione del tasso, del tempo, del regime scelto distinguendo fra la capitalizzazione semplice, la capitalizzazione composta e quella dello sconto commerciale.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Analizza l’esercizio proposto osservandone anche il grafico, quindi prova a modificare i dati ed osserva quello che succede.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Excel ti permette poi di costruire modelli di grafico diversi da quelli proposti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! 
</a:t>
          </a: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Apri il manuale e scopri</a:t>
          </a:r>
          <a:r>
            <a:rPr lang="en-US" cap="none" sz="1000" b="1" i="1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come…..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8</xdr:col>
      <xdr:colOff>9525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3238500"/>
        <a:ext cx="48863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7</xdr:col>
      <xdr:colOff>542925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3209925"/>
        <a:ext cx="48101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M12" sqref="M12"/>
    </sheetView>
  </sheetViews>
  <sheetFormatPr defaultColWidth="9.140625" defaultRowHeight="12.75"/>
  <sheetData>
    <row r="1" spans="1:8" ht="15.75">
      <c r="A1" s="1" t="s">
        <v>4</v>
      </c>
      <c r="B1" s="1"/>
      <c r="C1" s="1"/>
      <c r="D1" s="1"/>
      <c r="E1" s="1"/>
      <c r="F1" s="1"/>
      <c r="G1" s="1"/>
      <c r="H1" s="2"/>
    </row>
    <row r="2" spans="1:8" ht="15.75">
      <c r="A2" s="1" t="s">
        <v>1</v>
      </c>
      <c r="B2" s="1"/>
      <c r="C2" s="1"/>
      <c r="D2" s="1"/>
      <c r="E2" s="1"/>
      <c r="F2" s="1"/>
      <c r="G2" s="1"/>
      <c r="H2" s="2"/>
    </row>
    <row r="4" spans="1:6" ht="15">
      <c r="A4" s="4" t="s">
        <v>2</v>
      </c>
      <c r="B4" s="5">
        <v>1000</v>
      </c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6" ht="15">
      <c r="A6" s="4" t="s">
        <v>3</v>
      </c>
      <c r="B6" s="4">
        <v>0.02</v>
      </c>
      <c r="C6" s="4">
        <f>B6+0.02</f>
        <v>0.04</v>
      </c>
      <c r="D6" s="4">
        <f>C6+0.02</f>
        <v>0.06</v>
      </c>
      <c r="E6" s="4">
        <f>D6+0.02</f>
        <v>0.08</v>
      </c>
      <c r="F6" s="4">
        <f>E6+0.02</f>
        <v>0.1</v>
      </c>
    </row>
    <row r="7" spans="1:6" ht="12.75">
      <c r="A7" s="6">
        <v>1</v>
      </c>
      <c r="B7" s="5">
        <f aca="true" t="shared" si="0" ref="B7:F18">$B$4/(1-$A7*B$6)</f>
        <v>1020.4081632653061</v>
      </c>
      <c r="C7" s="5">
        <f t="shared" si="0"/>
        <v>1041.6666666666667</v>
      </c>
      <c r="D7" s="5">
        <f t="shared" si="0"/>
        <v>1063.8297872340427</v>
      </c>
      <c r="E7" s="5">
        <f t="shared" si="0"/>
        <v>1086.9565217391305</v>
      </c>
      <c r="F7" s="5">
        <f t="shared" si="0"/>
        <v>1111.111111111111</v>
      </c>
    </row>
    <row r="8" spans="1:6" ht="12.75">
      <c r="A8" s="6">
        <f aca="true" t="shared" si="1" ref="A8:A18">A7+1</f>
        <v>2</v>
      </c>
      <c r="B8" s="5">
        <f t="shared" si="0"/>
        <v>1041.6666666666667</v>
      </c>
      <c r="C8" s="5">
        <f t="shared" si="0"/>
        <v>1086.9565217391305</v>
      </c>
      <c r="D8" s="5">
        <f t="shared" si="0"/>
        <v>1136.3636363636363</v>
      </c>
      <c r="E8" s="5">
        <f t="shared" si="0"/>
        <v>1190.4761904761906</v>
      </c>
      <c r="F8" s="5">
        <f t="shared" si="0"/>
        <v>1250</v>
      </c>
    </row>
    <row r="9" spans="1:6" ht="12.75">
      <c r="A9" s="6">
        <f t="shared" si="1"/>
        <v>3</v>
      </c>
      <c r="B9" s="5">
        <f t="shared" si="0"/>
        <v>1063.8297872340427</v>
      </c>
      <c r="C9" s="5">
        <f t="shared" si="0"/>
        <v>1136.3636363636363</v>
      </c>
      <c r="D9" s="5">
        <f t="shared" si="0"/>
        <v>1219.5121951219512</v>
      </c>
      <c r="E9" s="5">
        <f t="shared" si="0"/>
        <v>1315.7894736842104</v>
      </c>
      <c r="F9" s="5">
        <f t="shared" si="0"/>
        <v>1428.5714285714287</v>
      </c>
    </row>
    <row r="10" spans="1:6" ht="12.75">
      <c r="A10" s="6">
        <f t="shared" si="1"/>
        <v>4</v>
      </c>
      <c r="B10" s="5">
        <f t="shared" si="0"/>
        <v>1086.9565217391305</v>
      </c>
      <c r="C10" s="5">
        <f t="shared" si="0"/>
        <v>1190.4761904761906</v>
      </c>
      <c r="D10" s="5">
        <f t="shared" si="0"/>
        <v>1315.7894736842104</v>
      </c>
      <c r="E10" s="5">
        <f t="shared" si="0"/>
        <v>1470.5882352941178</v>
      </c>
      <c r="F10" s="5">
        <f t="shared" si="0"/>
        <v>1666.6666666666667</v>
      </c>
    </row>
    <row r="11" spans="1:6" ht="12.75">
      <c r="A11" s="6">
        <f t="shared" si="1"/>
        <v>5</v>
      </c>
      <c r="B11" s="5">
        <f t="shared" si="0"/>
        <v>1111.111111111111</v>
      </c>
      <c r="C11" s="5">
        <f t="shared" si="0"/>
        <v>1250</v>
      </c>
      <c r="D11" s="5">
        <f t="shared" si="0"/>
        <v>1428.5714285714287</v>
      </c>
      <c r="E11" s="5">
        <f t="shared" si="0"/>
        <v>1666.6666666666667</v>
      </c>
      <c r="F11" s="5">
        <f t="shared" si="0"/>
        <v>2000</v>
      </c>
    </row>
    <row r="12" spans="1:6" ht="12.75">
      <c r="A12" s="6">
        <f t="shared" si="1"/>
        <v>6</v>
      </c>
      <c r="B12" s="5">
        <f t="shared" si="0"/>
        <v>1136.3636363636363</v>
      </c>
      <c r="C12" s="5">
        <f t="shared" si="0"/>
        <v>1315.7894736842104</v>
      </c>
      <c r="D12" s="5">
        <f t="shared" si="0"/>
        <v>1562.5</v>
      </c>
      <c r="E12" s="5">
        <f t="shared" si="0"/>
        <v>1923.076923076923</v>
      </c>
      <c r="F12" s="5">
        <f t="shared" si="0"/>
        <v>2500.0000000000005</v>
      </c>
    </row>
    <row r="13" spans="1:6" ht="12.75">
      <c r="A13" s="6">
        <f t="shared" si="1"/>
        <v>7</v>
      </c>
      <c r="B13" s="5">
        <f t="shared" si="0"/>
        <v>1162.7906976744187</v>
      </c>
      <c r="C13" s="5">
        <f t="shared" si="0"/>
        <v>1388.888888888889</v>
      </c>
      <c r="D13" s="5">
        <f t="shared" si="0"/>
        <v>1724.1379310344826</v>
      </c>
      <c r="E13" s="5">
        <f t="shared" si="0"/>
        <v>2272.727272727273</v>
      </c>
      <c r="F13" s="5">
        <f t="shared" si="0"/>
        <v>3333.333333333334</v>
      </c>
    </row>
    <row r="14" spans="1:6" ht="12.75">
      <c r="A14" s="6">
        <f t="shared" si="1"/>
        <v>8</v>
      </c>
      <c r="B14" s="5">
        <f t="shared" si="0"/>
        <v>1190.4761904761906</v>
      </c>
      <c r="C14" s="5">
        <f t="shared" si="0"/>
        <v>1470.5882352941178</v>
      </c>
      <c r="D14" s="5">
        <f t="shared" si="0"/>
        <v>1923.076923076923</v>
      </c>
      <c r="E14" s="5">
        <f t="shared" si="0"/>
        <v>2777.777777777778</v>
      </c>
      <c r="F14" s="5">
        <f t="shared" si="0"/>
        <v>5000.000000000001</v>
      </c>
    </row>
    <row r="15" spans="1:6" ht="12.75">
      <c r="A15" s="6">
        <f t="shared" si="1"/>
        <v>9</v>
      </c>
      <c r="B15" s="5">
        <f t="shared" si="0"/>
        <v>1219.5121951219512</v>
      </c>
      <c r="C15" s="5">
        <f t="shared" si="0"/>
        <v>1562.5</v>
      </c>
      <c r="D15" s="5">
        <f t="shared" si="0"/>
        <v>2173.913043478261</v>
      </c>
      <c r="E15" s="5">
        <f t="shared" si="0"/>
        <v>3571.428571428571</v>
      </c>
      <c r="F15" s="5">
        <f t="shared" si="0"/>
        <v>10000.000000000002</v>
      </c>
    </row>
    <row r="16" spans="1:6" ht="12.75">
      <c r="A16" s="6">
        <f t="shared" si="1"/>
        <v>10</v>
      </c>
      <c r="B16" s="5">
        <f t="shared" si="0"/>
        <v>1250</v>
      </c>
      <c r="C16" s="5">
        <f t="shared" si="0"/>
        <v>1666.6666666666667</v>
      </c>
      <c r="D16" s="5">
        <f t="shared" si="0"/>
        <v>2500</v>
      </c>
      <c r="E16" s="5">
        <f t="shared" si="0"/>
        <v>5000.000000000001</v>
      </c>
      <c r="F16" s="5" t="e">
        <f t="shared" si="0"/>
        <v>#DIV/0!</v>
      </c>
    </row>
    <row r="17" spans="1:6" ht="12.75">
      <c r="A17" s="6">
        <f t="shared" si="1"/>
        <v>11</v>
      </c>
      <c r="B17" s="5">
        <f t="shared" si="0"/>
        <v>1282.051282051282</v>
      </c>
      <c r="C17" s="5">
        <f t="shared" si="0"/>
        <v>1785.7142857142856</v>
      </c>
      <c r="D17" s="5">
        <f t="shared" si="0"/>
        <v>2941.1764705882347</v>
      </c>
      <c r="E17" s="5">
        <f t="shared" si="0"/>
        <v>8333.333333333334</v>
      </c>
      <c r="F17" s="5">
        <f t="shared" si="0"/>
        <v>-9999.99999999999</v>
      </c>
    </row>
    <row r="18" spans="1:6" ht="12.75">
      <c r="A18" s="6">
        <f t="shared" si="1"/>
        <v>12</v>
      </c>
      <c r="B18" s="5">
        <f t="shared" si="0"/>
        <v>1315.7894736842104</v>
      </c>
      <c r="C18" s="5">
        <f t="shared" si="0"/>
        <v>1923.076923076923</v>
      </c>
      <c r="D18" s="5">
        <f t="shared" si="0"/>
        <v>3571.428571428571</v>
      </c>
      <c r="E18" s="5">
        <f t="shared" si="0"/>
        <v>24999.999999999978</v>
      </c>
      <c r="F18" s="5">
        <f t="shared" si="0"/>
        <v>-4999.999999999995</v>
      </c>
    </row>
    <row r="19" spans="1:6" ht="12.75">
      <c r="A19" s="5"/>
      <c r="B19" s="5"/>
      <c r="C19" s="5"/>
      <c r="D19" s="5"/>
      <c r="E19" s="5"/>
      <c r="F19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K10" sqref="K10"/>
    </sheetView>
  </sheetViews>
  <sheetFormatPr defaultColWidth="9.140625" defaultRowHeight="12.75"/>
  <cols>
    <col min="2" max="2" width="10.00390625" style="0" bestFit="1" customWidth="1"/>
  </cols>
  <sheetData>
    <row r="1" ht="18">
      <c r="A1" s="3" t="s">
        <v>5</v>
      </c>
    </row>
    <row r="3" spans="1:2" ht="12.75">
      <c r="A3" s="2"/>
      <c r="B3" s="2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J10" sqref="J10"/>
    </sheetView>
  </sheetViews>
  <sheetFormatPr defaultColWidth="9.140625" defaultRowHeight="12.75"/>
  <sheetData>
    <row r="1" spans="1:8" ht="15.75">
      <c r="A1" s="1" t="s">
        <v>0</v>
      </c>
      <c r="B1" s="1"/>
      <c r="C1" s="1"/>
      <c r="D1" s="1"/>
      <c r="E1" s="1"/>
      <c r="F1" s="1"/>
      <c r="G1" s="1"/>
      <c r="H1" s="2"/>
    </row>
    <row r="2" spans="1:8" ht="15.75">
      <c r="A2" s="1" t="s">
        <v>1</v>
      </c>
      <c r="B2" s="1"/>
      <c r="C2" s="1"/>
      <c r="D2" s="1"/>
      <c r="E2" s="1"/>
      <c r="F2" s="1"/>
      <c r="G2" s="1"/>
      <c r="H2" s="2"/>
    </row>
    <row r="4" spans="1:7" ht="15">
      <c r="A4" s="4" t="s">
        <v>2</v>
      </c>
      <c r="B4" s="5">
        <v>1000</v>
      </c>
      <c r="C4" s="5"/>
      <c r="D4" s="5"/>
      <c r="E4" s="5"/>
      <c r="F4" s="5"/>
      <c r="G4" s="5"/>
    </row>
    <row r="5" spans="1:7" ht="12.75">
      <c r="A5" s="5"/>
      <c r="B5" s="5"/>
      <c r="C5" s="5"/>
      <c r="D5" s="5"/>
      <c r="E5" s="5"/>
      <c r="F5" s="5"/>
      <c r="G5" s="5"/>
    </row>
    <row r="6" spans="1:7" ht="15">
      <c r="A6" s="4" t="s">
        <v>3</v>
      </c>
      <c r="B6" s="4">
        <v>0.02</v>
      </c>
      <c r="C6" s="4">
        <f>B6+0.02</f>
        <v>0.04</v>
      </c>
      <c r="D6" s="4">
        <f>C6+0.02</f>
        <v>0.06</v>
      </c>
      <c r="E6" s="4">
        <f>D6+0.02</f>
        <v>0.08</v>
      </c>
      <c r="F6" s="4">
        <f>E6+0.02</f>
        <v>0.1</v>
      </c>
      <c r="G6" s="5"/>
    </row>
    <row r="7" spans="1:7" ht="12.75">
      <c r="A7" s="6">
        <v>1</v>
      </c>
      <c r="B7" s="5">
        <f aca="true" t="shared" si="0" ref="B7:B18">$B$4*(1+$A7*$B$6)</f>
        <v>1020</v>
      </c>
      <c r="C7" s="5">
        <f aca="true" t="shared" si="1" ref="C7:C18">$B$4*(1+$A7*$C$6)</f>
        <v>1040</v>
      </c>
      <c r="D7" s="5">
        <f aca="true" t="shared" si="2" ref="D7:D18">$B$4*(1+$A7*$D$6)</f>
        <v>1060</v>
      </c>
      <c r="E7" s="5">
        <f aca="true" t="shared" si="3" ref="E7:E18">$B$4*(1+$A7*$E$6)</f>
        <v>1080</v>
      </c>
      <c r="F7" s="5">
        <f aca="true" t="shared" si="4" ref="F7:F18">$B$4*(1+$A7*$F$6)</f>
        <v>1100</v>
      </c>
      <c r="G7" s="5"/>
    </row>
    <row r="8" spans="1:7" ht="12.75">
      <c r="A8" s="6">
        <f aca="true" t="shared" si="5" ref="A8:A18">A7+1</f>
        <v>2</v>
      </c>
      <c r="B8" s="5">
        <f t="shared" si="0"/>
        <v>1040</v>
      </c>
      <c r="C8" s="5">
        <f t="shared" si="1"/>
        <v>1080</v>
      </c>
      <c r="D8" s="5">
        <f t="shared" si="2"/>
        <v>1120</v>
      </c>
      <c r="E8" s="5">
        <f t="shared" si="3"/>
        <v>1160</v>
      </c>
      <c r="F8" s="5">
        <f t="shared" si="4"/>
        <v>1200</v>
      </c>
      <c r="G8" s="5"/>
    </row>
    <row r="9" spans="1:7" ht="12.75">
      <c r="A9" s="6">
        <f t="shared" si="5"/>
        <v>3</v>
      </c>
      <c r="B9" s="5">
        <f t="shared" si="0"/>
        <v>1060</v>
      </c>
      <c r="C9" s="5">
        <f t="shared" si="1"/>
        <v>1120</v>
      </c>
      <c r="D9" s="5">
        <f t="shared" si="2"/>
        <v>1180</v>
      </c>
      <c r="E9" s="5">
        <f t="shared" si="3"/>
        <v>1240</v>
      </c>
      <c r="F9" s="5">
        <f t="shared" si="4"/>
        <v>1300</v>
      </c>
      <c r="G9" s="5"/>
    </row>
    <row r="10" spans="1:7" ht="12.75">
      <c r="A10" s="6">
        <f t="shared" si="5"/>
        <v>4</v>
      </c>
      <c r="B10" s="5">
        <f t="shared" si="0"/>
        <v>1080</v>
      </c>
      <c r="C10" s="5">
        <f t="shared" si="1"/>
        <v>1160</v>
      </c>
      <c r="D10" s="5">
        <f t="shared" si="2"/>
        <v>1240</v>
      </c>
      <c r="E10" s="5">
        <f t="shared" si="3"/>
        <v>1320</v>
      </c>
      <c r="F10" s="5">
        <f t="shared" si="4"/>
        <v>1400</v>
      </c>
      <c r="G10" s="5"/>
    </row>
    <row r="11" spans="1:7" ht="12.75">
      <c r="A11" s="6">
        <f t="shared" si="5"/>
        <v>5</v>
      </c>
      <c r="B11" s="5">
        <f t="shared" si="0"/>
        <v>1100</v>
      </c>
      <c r="C11" s="5">
        <f t="shared" si="1"/>
        <v>1200</v>
      </c>
      <c r="D11" s="5">
        <f t="shared" si="2"/>
        <v>1300</v>
      </c>
      <c r="E11" s="5">
        <f t="shared" si="3"/>
        <v>1400</v>
      </c>
      <c r="F11" s="5">
        <f t="shared" si="4"/>
        <v>1500</v>
      </c>
      <c r="G11" s="5"/>
    </row>
    <row r="12" spans="1:7" ht="12.75">
      <c r="A12" s="6">
        <f t="shared" si="5"/>
        <v>6</v>
      </c>
      <c r="B12" s="5">
        <f t="shared" si="0"/>
        <v>1120</v>
      </c>
      <c r="C12" s="5">
        <f t="shared" si="1"/>
        <v>1240</v>
      </c>
      <c r="D12" s="5">
        <f t="shared" si="2"/>
        <v>1359.9999999999998</v>
      </c>
      <c r="E12" s="5">
        <f t="shared" si="3"/>
        <v>1480</v>
      </c>
      <c r="F12" s="5">
        <f t="shared" si="4"/>
        <v>1600</v>
      </c>
      <c r="G12" s="5"/>
    </row>
    <row r="13" spans="1:7" ht="12.75">
      <c r="A13" s="6">
        <f t="shared" si="5"/>
        <v>7</v>
      </c>
      <c r="B13" s="5">
        <f t="shared" si="0"/>
        <v>1140.0000000000002</v>
      </c>
      <c r="C13" s="5">
        <f t="shared" si="1"/>
        <v>1280</v>
      </c>
      <c r="D13" s="5">
        <f t="shared" si="2"/>
        <v>1420</v>
      </c>
      <c r="E13" s="5">
        <f t="shared" si="3"/>
        <v>1560</v>
      </c>
      <c r="F13" s="5">
        <f t="shared" si="4"/>
        <v>1700.0000000000002</v>
      </c>
      <c r="G13" s="5"/>
    </row>
    <row r="14" spans="1:7" ht="12.75">
      <c r="A14" s="6">
        <f t="shared" si="5"/>
        <v>8</v>
      </c>
      <c r="B14" s="5">
        <f t="shared" si="0"/>
        <v>1160</v>
      </c>
      <c r="C14" s="5">
        <f t="shared" si="1"/>
        <v>1320</v>
      </c>
      <c r="D14" s="5">
        <f t="shared" si="2"/>
        <v>1480</v>
      </c>
      <c r="E14" s="5">
        <f t="shared" si="3"/>
        <v>1640.0000000000002</v>
      </c>
      <c r="F14" s="5">
        <f t="shared" si="4"/>
        <v>1800</v>
      </c>
      <c r="G14" s="5"/>
    </row>
    <row r="15" spans="1:7" ht="12.75">
      <c r="A15" s="6">
        <f t="shared" si="5"/>
        <v>9</v>
      </c>
      <c r="B15" s="5">
        <f t="shared" si="0"/>
        <v>1180</v>
      </c>
      <c r="C15" s="5">
        <f t="shared" si="1"/>
        <v>1359.9999999999998</v>
      </c>
      <c r="D15" s="5">
        <f t="shared" si="2"/>
        <v>1540</v>
      </c>
      <c r="E15" s="5">
        <f t="shared" si="3"/>
        <v>1720</v>
      </c>
      <c r="F15" s="5">
        <f t="shared" si="4"/>
        <v>1900</v>
      </c>
      <c r="G15" s="5"/>
    </row>
    <row r="16" spans="1:7" ht="12.75">
      <c r="A16" s="6">
        <f t="shared" si="5"/>
        <v>10</v>
      </c>
      <c r="B16" s="5">
        <f t="shared" si="0"/>
        <v>1200</v>
      </c>
      <c r="C16" s="5">
        <f t="shared" si="1"/>
        <v>1400</v>
      </c>
      <c r="D16" s="5">
        <f t="shared" si="2"/>
        <v>1600</v>
      </c>
      <c r="E16" s="5">
        <f t="shared" si="3"/>
        <v>1800</v>
      </c>
      <c r="F16" s="5">
        <f t="shared" si="4"/>
        <v>2000</v>
      </c>
      <c r="G16" s="5"/>
    </row>
    <row r="17" spans="1:7" ht="12.75">
      <c r="A17" s="6">
        <f t="shared" si="5"/>
        <v>11</v>
      </c>
      <c r="B17" s="5">
        <f t="shared" si="0"/>
        <v>1220</v>
      </c>
      <c r="C17" s="5">
        <f t="shared" si="1"/>
        <v>1440</v>
      </c>
      <c r="D17" s="5">
        <f t="shared" si="2"/>
        <v>1660</v>
      </c>
      <c r="E17" s="5">
        <f t="shared" si="3"/>
        <v>1880</v>
      </c>
      <c r="F17" s="5">
        <f t="shared" si="4"/>
        <v>2100</v>
      </c>
      <c r="G17" s="5"/>
    </row>
    <row r="18" spans="1:7" ht="12.75">
      <c r="A18" s="6">
        <f t="shared" si="5"/>
        <v>12</v>
      </c>
      <c r="B18" s="5">
        <f t="shared" si="0"/>
        <v>1240</v>
      </c>
      <c r="C18" s="5">
        <f t="shared" si="1"/>
        <v>1480</v>
      </c>
      <c r="D18" s="5">
        <f t="shared" si="2"/>
        <v>1720</v>
      </c>
      <c r="E18" s="5">
        <f t="shared" si="3"/>
        <v>1960</v>
      </c>
      <c r="F18" s="5">
        <f t="shared" si="4"/>
        <v>2200</v>
      </c>
      <c r="G18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13" sqref="I12:I13"/>
    </sheetView>
  </sheetViews>
  <sheetFormatPr defaultColWidth="9.140625" defaultRowHeight="12.75"/>
  <sheetData>
    <row r="1" spans="1:8" ht="15.75">
      <c r="A1" s="1" t="s">
        <v>6</v>
      </c>
      <c r="B1" s="1"/>
      <c r="C1" s="1"/>
      <c r="D1" s="1"/>
      <c r="E1" s="1"/>
      <c r="F1" s="1"/>
      <c r="G1" s="1"/>
      <c r="H1" s="2"/>
    </row>
    <row r="2" spans="1:8" ht="15.75">
      <c r="A2" s="1" t="s">
        <v>1</v>
      </c>
      <c r="B2" s="1"/>
      <c r="C2" s="1"/>
      <c r="D2" s="1"/>
      <c r="E2" s="1"/>
      <c r="F2" s="1"/>
      <c r="G2" s="1"/>
      <c r="H2" s="2"/>
    </row>
    <row r="4" spans="1:7" ht="15">
      <c r="A4" s="4" t="s">
        <v>2</v>
      </c>
      <c r="B4" s="5">
        <v>1000</v>
      </c>
      <c r="C4" s="5"/>
      <c r="D4" s="5"/>
      <c r="E4" s="5"/>
      <c r="F4" s="5"/>
      <c r="G4" s="5"/>
    </row>
    <row r="5" spans="1:7" ht="12.75">
      <c r="A5" s="5"/>
      <c r="B5" s="5"/>
      <c r="C5" s="5"/>
      <c r="D5" s="5"/>
      <c r="E5" s="5"/>
      <c r="F5" s="5"/>
      <c r="G5" s="5"/>
    </row>
    <row r="6" spans="1:7" ht="15">
      <c r="A6" s="4" t="s">
        <v>3</v>
      </c>
      <c r="B6" s="4">
        <v>0.02</v>
      </c>
      <c r="C6" s="4">
        <f>B6+0.02</f>
        <v>0.04</v>
      </c>
      <c r="D6" s="4">
        <f>C6+0.02</f>
        <v>0.06</v>
      </c>
      <c r="E6" s="4">
        <f>D6+0.02</f>
        <v>0.08</v>
      </c>
      <c r="F6" s="4">
        <f>E6+0.02</f>
        <v>0.1</v>
      </c>
      <c r="G6" s="5"/>
    </row>
    <row r="7" spans="1:7" ht="12.75">
      <c r="A7" s="6">
        <v>1</v>
      </c>
      <c r="B7" s="5">
        <f aca="true" t="shared" si="0" ref="B7:F18">$B$4*(1+B$6)^$A7</f>
        <v>1020</v>
      </c>
      <c r="C7" s="5">
        <f t="shared" si="0"/>
        <v>1040</v>
      </c>
      <c r="D7" s="5">
        <f t="shared" si="0"/>
        <v>1060</v>
      </c>
      <c r="E7" s="5">
        <f t="shared" si="0"/>
        <v>1080</v>
      </c>
      <c r="F7" s="5">
        <f t="shared" si="0"/>
        <v>1100</v>
      </c>
      <c r="G7" s="5"/>
    </row>
    <row r="8" spans="1:7" ht="12.75">
      <c r="A8" s="6">
        <f aca="true" t="shared" si="1" ref="A8:A18">A7+1</f>
        <v>2</v>
      </c>
      <c r="B8" s="5">
        <f t="shared" si="0"/>
        <v>1040.4</v>
      </c>
      <c r="C8" s="5">
        <f t="shared" si="0"/>
        <v>1081.6000000000001</v>
      </c>
      <c r="D8" s="5">
        <f t="shared" si="0"/>
        <v>1123.6000000000001</v>
      </c>
      <c r="E8" s="5">
        <f t="shared" si="0"/>
        <v>1166.4</v>
      </c>
      <c r="F8" s="5">
        <f t="shared" si="0"/>
        <v>1210.0000000000002</v>
      </c>
      <c r="G8" s="5"/>
    </row>
    <row r="9" spans="1:7" ht="12.75">
      <c r="A9" s="6">
        <f t="shared" si="1"/>
        <v>3</v>
      </c>
      <c r="B9" s="5">
        <f t="shared" si="0"/>
        <v>1061.2079999999999</v>
      </c>
      <c r="C9" s="5">
        <f t="shared" si="0"/>
        <v>1124.864</v>
      </c>
      <c r="D9" s="5">
        <f t="shared" si="0"/>
        <v>1191.0160000000003</v>
      </c>
      <c r="E9" s="5">
        <f t="shared" si="0"/>
        <v>1259.7120000000002</v>
      </c>
      <c r="F9" s="5">
        <f t="shared" si="0"/>
        <v>1331.0000000000005</v>
      </c>
      <c r="G9" s="5"/>
    </row>
    <row r="10" spans="1:7" ht="12.75">
      <c r="A10" s="6">
        <f t="shared" si="1"/>
        <v>4</v>
      </c>
      <c r="B10" s="5">
        <f t="shared" si="0"/>
        <v>1082.43216</v>
      </c>
      <c r="C10" s="5">
        <f t="shared" si="0"/>
        <v>1169.8585600000001</v>
      </c>
      <c r="D10" s="5">
        <f t="shared" si="0"/>
        <v>1262.4769600000004</v>
      </c>
      <c r="E10" s="5">
        <f t="shared" si="0"/>
        <v>1360.4889600000004</v>
      </c>
      <c r="F10" s="5">
        <f t="shared" si="0"/>
        <v>1464.1000000000004</v>
      </c>
      <c r="G10" s="5"/>
    </row>
    <row r="11" spans="1:7" ht="12.75">
      <c r="A11" s="6">
        <f t="shared" si="1"/>
        <v>5</v>
      </c>
      <c r="B11" s="5">
        <f t="shared" si="0"/>
        <v>1104.0808032</v>
      </c>
      <c r="C11" s="5">
        <f t="shared" si="0"/>
        <v>1216.6529024000004</v>
      </c>
      <c r="D11" s="5">
        <f t="shared" si="0"/>
        <v>1338.2255776000004</v>
      </c>
      <c r="E11" s="5">
        <f t="shared" si="0"/>
        <v>1469.3280768000004</v>
      </c>
      <c r="F11" s="5">
        <f t="shared" si="0"/>
        <v>1610.5100000000004</v>
      </c>
      <c r="G11" s="5"/>
    </row>
    <row r="12" spans="1:7" ht="12.75">
      <c r="A12" s="6">
        <f t="shared" si="1"/>
        <v>6</v>
      </c>
      <c r="B12" s="5">
        <f t="shared" si="0"/>
        <v>1126.1624192640002</v>
      </c>
      <c r="C12" s="5">
        <f t="shared" si="0"/>
        <v>1265.3190184960004</v>
      </c>
      <c r="D12" s="5">
        <f t="shared" si="0"/>
        <v>1418.5191122560007</v>
      </c>
      <c r="E12" s="5">
        <f t="shared" si="0"/>
        <v>1586.8743229440006</v>
      </c>
      <c r="F12" s="5">
        <f t="shared" si="0"/>
        <v>1771.5610000000008</v>
      </c>
      <c r="G12" s="5"/>
    </row>
    <row r="13" spans="1:7" ht="12.75">
      <c r="A13" s="6">
        <f t="shared" si="1"/>
        <v>7</v>
      </c>
      <c r="B13" s="5">
        <f t="shared" si="0"/>
        <v>1148.6856676492798</v>
      </c>
      <c r="C13" s="5">
        <f t="shared" si="0"/>
        <v>1315.9317792358402</v>
      </c>
      <c r="D13" s="5">
        <f t="shared" si="0"/>
        <v>1503.6302589913607</v>
      </c>
      <c r="E13" s="5">
        <f t="shared" si="0"/>
        <v>1713.8242687795207</v>
      </c>
      <c r="F13" s="5">
        <f t="shared" si="0"/>
        <v>1948.7171000000012</v>
      </c>
      <c r="G13" s="5"/>
    </row>
    <row r="14" spans="1:7" ht="12.75">
      <c r="A14" s="6">
        <f t="shared" si="1"/>
        <v>8</v>
      </c>
      <c r="B14" s="5">
        <f t="shared" si="0"/>
        <v>1171.6593810022655</v>
      </c>
      <c r="C14" s="5">
        <f t="shared" si="0"/>
        <v>1368.569050405274</v>
      </c>
      <c r="D14" s="5">
        <f t="shared" si="0"/>
        <v>1593.8480745308423</v>
      </c>
      <c r="E14" s="5">
        <f t="shared" si="0"/>
        <v>1850.9302102818824</v>
      </c>
      <c r="F14" s="5">
        <f t="shared" si="0"/>
        <v>2143.588810000001</v>
      </c>
      <c r="G14" s="5"/>
    </row>
    <row r="15" spans="1:7" ht="12.75">
      <c r="A15" s="6">
        <f t="shared" si="1"/>
        <v>9</v>
      </c>
      <c r="B15" s="5">
        <f t="shared" si="0"/>
        <v>1195.0925686223109</v>
      </c>
      <c r="C15" s="5">
        <f t="shared" si="0"/>
        <v>1423.3118124214852</v>
      </c>
      <c r="D15" s="5">
        <f t="shared" si="0"/>
        <v>1689.4789590026928</v>
      </c>
      <c r="E15" s="5">
        <f t="shared" si="0"/>
        <v>1999.004627104433</v>
      </c>
      <c r="F15" s="5">
        <f t="shared" si="0"/>
        <v>2357.9476910000017</v>
      </c>
      <c r="G15" s="5"/>
    </row>
    <row r="16" spans="1:7" ht="12.75">
      <c r="A16" s="6">
        <f t="shared" si="1"/>
        <v>10</v>
      </c>
      <c r="B16" s="5">
        <f t="shared" si="0"/>
        <v>1218.9944199947572</v>
      </c>
      <c r="C16" s="5">
        <f t="shared" si="0"/>
        <v>1480.2442849183446</v>
      </c>
      <c r="D16" s="5">
        <f t="shared" si="0"/>
        <v>1790.8476965428547</v>
      </c>
      <c r="E16" s="5">
        <f t="shared" si="0"/>
        <v>2158.9249972727876</v>
      </c>
      <c r="F16" s="5">
        <f t="shared" si="0"/>
        <v>2593.742460100002</v>
      </c>
      <c r="G16" s="5"/>
    </row>
    <row r="17" spans="1:7" ht="12.75">
      <c r="A17" s="6">
        <f t="shared" si="1"/>
        <v>11</v>
      </c>
      <c r="B17" s="5">
        <f t="shared" si="0"/>
        <v>1243.374308394652</v>
      </c>
      <c r="C17" s="5">
        <f t="shared" si="0"/>
        <v>1539.4540563150783</v>
      </c>
      <c r="D17" s="5">
        <f t="shared" si="0"/>
        <v>1898.2985583354262</v>
      </c>
      <c r="E17" s="5">
        <f t="shared" si="0"/>
        <v>2331.6389970546106</v>
      </c>
      <c r="F17" s="5">
        <f t="shared" si="0"/>
        <v>2853.1167061100023</v>
      </c>
      <c r="G17" s="5"/>
    </row>
    <row r="18" spans="1:7" ht="12.75">
      <c r="A18" s="6">
        <f t="shared" si="1"/>
        <v>12</v>
      </c>
      <c r="B18" s="5">
        <f t="shared" si="0"/>
        <v>1268.2417945625452</v>
      </c>
      <c r="C18" s="5">
        <f t="shared" si="0"/>
        <v>1601.0322185676816</v>
      </c>
      <c r="D18" s="5">
        <f t="shared" si="0"/>
        <v>2012.1964718355518</v>
      </c>
      <c r="E18" s="5">
        <f t="shared" si="0"/>
        <v>2518.1701168189797</v>
      </c>
      <c r="F18" s="5">
        <f t="shared" si="0"/>
        <v>3138.4283767210027</v>
      </c>
      <c r="G18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2004-04-16T17:25:29Z</cp:lastPrinted>
  <dcterms:created xsi:type="dcterms:W3CDTF">2004-04-16T16:30:35Z</dcterms:created>
  <dcterms:modified xsi:type="dcterms:W3CDTF">2004-04-18T17:02:41Z</dcterms:modified>
  <cp:category/>
  <cp:version/>
  <cp:contentType/>
  <cp:contentStatus/>
</cp:coreProperties>
</file>